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9\O10\"/>
    </mc:Choice>
  </mc:AlternateContent>
  <xr:revisionPtr revIDLastSave="0" documentId="13_ncr:1_{511B6182-C380-4031-B133-EBE8964A60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ไตรมาส 1-2" sheetId="1" r:id="rId1"/>
  </sheets>
  <definedNames>
    <definedName name="_xlnm.Print_Titles" localSheetId="0">'ไตรมาส 1-2'!$1:$5</definedName>
  </definedNames>
  <calcPr calcId="191029"/>
</workbook>
</file>

<file path=xl/calcChain.xml><?xml version="1.0" encoding="utf-8"?>
<calcChain xmlns="http://schemas.openxmlformats.org/spreadsheetml/2006/main">
  <c r="E15" i="1" l="1"/>
  <c r="F21" i="1"/>
  <c r="F18" i="1"/>
  <c r="F22" i="1"/>
  <c r="D15" i="1"/>
  <c r="D8" i="1"/>
  <c r="E8" i="1"/>
  <c r="F16" i="1" l="1"/>
  <c r="F7" i="1" l="1"/>
  <c r="E14" i="1"/>
  <c r="E23" i="1" s="1"/>
  <c r="F11" i="1"/>
  <c r="D14" i="1" l="1"/>
  <c r="F14" i="1" l="1"/>
  <c r="D23" i="1"/>
  <c r="F8" i="1"/>
  <c r="F9" i="1"/>
  <c r="F10" i="1"/>
  <c r="F12" i="1"/>
  <c r="F13" i="1"/>
  <c r="F15" i="1"/>
  <c r="F17" i="1"/>
  <c r="F19" i="1"/>
  <c r="F23" i="1" l="1"/>
  <c r="F6" i="1"/>
  <c r="F20" i="1"/>
</calcChain>
</file>

<file path=xl/sharedStrings.xml><?xml version="1.0" encoding="utf-8"?>
<sst xmlns="http://schemas.openxmlformats.org/spreadsheetml/2006/main" count="63" uniqueCount="33">
  <si>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</si>
  <si>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</si>
  <si>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</si>
  <si>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</si>
  <si>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</si>
  <si>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</si>
  <si>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</si>
  <si>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</si>
  <si>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ค่าตอบแทนพยาน</t>
  </si>
  <si>
    <t>ค่าตอบแทนนักจิต</t>
  </si>
  <si>
    <t>ค่าตอบแทนชันสูตรพลิกศพ</t>
  </si>
  <si>
    <t>ค่าส่งหมายเรียก</t>
  </si>
  <si>
    <t>รายงานผลการใช้จ่ายงบประมาณ สถานีตำรวจภูธรปากพนัง</t>
  </si>
  <si>
    <t>โครงการการบังคับใช้กฎหมายอำนวยความยุติธรรมและบริการประชาชน กิจกรรมการบังคับใช้กฎหมายและบริการประชาชน  (ค่าวัสดุเครื่องแต่งกาย  สำหรับข้าราชการชั้นประทวน )</t>
  </si>
  <si>
    <t xml:space="preserve">โครงการการบังคับใช้กฎหมายอำนวยความยุติธรรมและบริการประชาชน กิจกรรมการบังคับใช้กฎหมายและบริการประชาชน  (รายการค่าตอบแทน  4  ค่า)  ดังนี้ </t>
  </si>
  <si>
    <t>โครงการบังคับใช้กฎหมายอำนวยความยุติธรรมและบริการประชาชน/กิจกรรมการบังคับใช้กฎหมายและบริการประชาชน 
(รายการค่าสาธารณูปโภค)</t>
  </si>
  <si>
    <t>โครงการปฏิรูประบบงานตำรวจ  กิจกรรมการปฏิรูประบบงานสอบสวนและการบังคับใช้กฎหมาย</t>
  </si>
  <si>
    <t xml:space="preserve"> ----- " -----</t>
  </si>
  <si>
    <t xml:space="preserve">โครงการการบังคับใช้กฎหมายอำนวยความยุติธรรมและบริการประชาชน กิจกรรมการบังคับใช้กฎหมายและบริการประชาชน 
(งบดำเนินงาน)   </t>
  </si>
  <si>
    <t xml:space="preserve">รวม โครงการบังคับใช้กฎหมายอำนวยความยุติธรรมและบริการประชาชน/กิจกรรมการบังคับใช้กฎหมายและบริการประชาชน 
</t>
  </si>
  <si>
    <t>ไม่มี</t>
  </si>
  <si>
    <t xml:space="preserve"> </t>
  </si>
  <si>
    <t>โครงการปฏิรูป  ป้องกันปราบปราม</t>
  </si>
  <si>
    <t>โครงการปฏิรูป  งานสอบสวน</t>
  </si>
  <si>
    <t>ข้อมูล ณ 31  มีนาคม  2569</t>
  </si>
  <si>
    <t>ประจำปีงบประมาณ พ.ศ. 2569 ไตรมาสที่ 1-2</t>
  </si>
  <si>
    <r>
      <t xml:space="preserve">โครงการสกัดกั้นยาเสพติดพื้นที่ชายแดนและพื้นที่พักคอย Heart Land </t>
    </r>
    <r>
      <rPr>
        <b/>
        <sz val="16"/>
        <color rgb="FFFF0000"/>
        <rFont val="TH Sarabun New"/>
        <family val="2"/>
      </rPr>
      <t>(งบตั้งเบิกหน่วยเบิกจ่าย ภ.จว.นครศรีธรรมราช)</t>
    </r>
  </si>
  <si>
    <r>
      <t xml:space="preserve">โครงการรณงค์ป้องกันและแก้ไขปัญหาอุบัติเหตุทางถนนช่วงเทศกาลสำคัญ เทศกาลปีใหม่และเทศกาลสงกรานต์  </t>
    </r>
    <r>
      <rPr>
        <b/>
        <sz val="16"/>
        <color rgb="FFFF0000"/>
        <rFont val="TH Sarabun New"/>
        <family val="2"/>
      </rPr>
      <t>(งบตั้งเบิกหน่วยเบิกจ่าย ภ.จว.นครศรีธรรมราช)</t>
    </r>
  </si>
  <si>
    <r>
      <t xml:space="preserve">โครงการดำเนินการงานตำบลยั่งยืน </t>
    </r>
    <r>
      <rPr>
        <b/>
        <sz val="16"/>
        <color rgb="FFFF0000"/>
        <rFont val="TH Sarabun New"/>
        <family val="2"/>
      </rPr>
      <t>(งบตั้งเบิกหน่วยเบิกจ่าย ภ.จว.นครศรีธรรมราช)</t>
    </r>
  </si>
  <si>
    <r>
      <t xml:space="preserve">โครงการปราบปรามการค้ายาเสพติด  กิจกรรม  การสกัดกั้นและปราบปรามการค้ายาเสพติด  </t>
    </r>
    <r>
      <rPr>
        <b/>
        <sz val="16"/>
        <color rgb="FFFF0000"/>
        <rFont val="TH Sarabun New"/>
        <family val="2"/>
      </rPr>
      <t>(งบตั้งเบิกหน่วยเบิกจ่าย ภ.จว.นครศรีธรรมราช)</t>
    </r>
  </si>
  <si>
    <r>
      <t xml:space="preserve">โครงการบังคับใช้กฎหมายอำนวยความยุติธรรมและบริการประชาชน/กิจกรรมการบังคับใช้กฎหมายและบริการประชาชน 
(รายการค่าใช้จ่ายในภารกิจชุมชนสัมพันธ์)  </t>
    </r>
    <r>
      <rPr>
        <b/>
        <sz val="16"/>
        <color rgb="FFFF0000"/>
        <rFont val="TH Sarabun New"/>
        <family val="2"/>
      </rPr>
      <t>(งบตั้งเบิกหน่วยเบิกจ่าย ภ.จว.นครศรีธรรมราช)</t>
    </r>
  </si>
  <si>
    <t>ผลการเบิกจ่ายเป็นไปตามเป้าหมายที่กำหนด  ไตรมาส 1-2 (ต.ค. 68 - มี.ค. 69)  ร้อยละ 50</t>
  </si>
  <si>
    <t>ผลการเบิกจ่ายเป็นไปตามเป้าหมายที่กำหนด     ไตรมาส 1-2 (ต.ค. 68 - มี.ค. 69)  ร้อยละ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</si>
</sst>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 New"/>
      <family val="2"/>
    </font>
    <font>
      <b/>
      <sz val="16"/>
      <color rgb="FF0000FF"/>
      <name val="TH Sarabun New"/>
      <family val="2"/>
    </font>
    <font>
      <sz val="16"/>
      <name val="TH Sarabun New"/>
      <family val="2"/>
    </font>
    <font>
      <b/>
      <sz val="16"/>
      <color rgb="FF000000"/>
      <name val="TH Sarabun New"/>
      <family val="2"/>
    </font>
    <font>
      <sz val="10"/>
      <color rgb="FF000000"/>
      <name val="TH Sarabun New"/>
      <family val="2"/>
    </font>
    <font>
      <sz val="16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 shrinkToFit="1"/>
    </xf>
    <xf numFmtId="43" fontId="3" fillId="0" borderId="1" xfId="1" applyFont="1" applyFill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vertical="center"/>
    </xf>
    <xf numFmtId="43" fontId="2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3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3" fontId="2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3" fontId="5" fillId="3" borderId="4" xfId="1" applyFont="1" applyFill="1" applyBorder="1" applyAlignment="1">
      <alignment horizontal="center" vertical="center"/>
    </xf>
    <xf numFmtId="43" fontId="5" fillId="3" borderId="3" xfId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3" fontId="2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="85" zoomScaleNormal="85" workbookViewId="0">
      <selection activeCell="A3" sqref="A3:G3"/>
    </sheetView>
  </sheetViews>
  <sheetFormatPr defaultColWidth="8.88671875" defaultRowHeight="24.6"/>
  <cols>
    <col min="1" max="1" width="5.88671875" style="1" customWidth="1"/>
    <col min="2" max="2" width="55.44140625" style="1" customWidth="1"/>
    <col min="3" max="3" width="34.5546875" style="23" customWidth="1"/>
    <col min="4" max="4" width="19.6640625" style="24" customWidth="1"/>
    <col min="5" max="5" width="15.6640625" style="1" customWidth="1"/>
    <col min="6" max="6" width="14.44140625" style="1" customWidth="1"/>
    <col min="7" max="7" width="20" style="1" customWidth="1"/>
    <col min="8" max="16384" width="8.88671875" style="1"/>
  </cols>
  <sheetData>
    <row r="1" spans="1:7" ht="23.25" customHeight="1">
      <c r="A1" s="43" t="s">
        <v>12</v>
      </c>
      <c r="B1" s="43"/>
      <c r="C1" s="43"/>
      <c r="D1" s="43"/>
      <c r="E1" s="43"/>
      <c r="F1" s="43"/>
      <c r="G1" s="43"/>
    </row>
    <row r="2" spans="1:7" ht="23.25" customHeight="1">
      <c r="A2" s="43" t="s">
        <v>25</v>
      </c>
      <c r="B2" s="43"/>
      <c r="C2" s="43"/>
      <c r="D2" s="43"/>
      <c r="E2" s="43"/>
      <c r="F2" s="43"/>
      <c r="G2" s="43"/>
    </row>
    <row r="3" spans="1:7" ht="24.75" customHeight="1">
      <c r="A3" s="44" t="s">
        <v>24</v>
      </c>
      <c r="B3" s="44"/>
      <c r="C3" s="44"/>
      <c r="D3" s="44"/>
      <c r="E3" s="44"/>
      <c r="F3" s="44"/>
      <c r="G3" s="44"/>
    </row>
    <row r="4" spans="1:7" ht="23.25" customHeight="1">
      <c r="A4" s="46" t="s">
        <v>0</v>
      </c>
      <c r="B4" s="46" t="s">
        <v>7</v>
      </c>
      <c r="C4" s="46" t="s">
        <v>2</v>
      </c>
      <c r="D4" s="47" t="s">
        <v>3</v>
      </c>
      <c r="E4" s="49" t="s">
        <v>4</v>
      </c>
      <c r="F4" s="46" t="s">
        <v>5</v>
      </c>
      <c r="G4" s="45" t="s">
        <v>6</v>
      </c>
    </row>
    <row r="5" spans="1:7" ht="21" customHeight="1">
      <c r="A5" s="46"/>
      <c r="B5" s="46"/>
      <c r="C5" s="46"/>
      <c r="D5" s="48"/>
      <c r="E5" s="50"/>
      <c r="F5" s="46"/>
      <c r="G5" s="45"/>
    </row>
    <row r="6" spans="1:7" ht="96" customHeight="1">
      <c r="A6" s="2">
        <v>1</v>
      </c>
      <c r="B6" s="3" t="s">
        <v>18</v>
      </c>
      <c r="C6" s="4" t="s">
        <v>32</v>
      </c>
      <c r="D6" s="5">
        <v>2664000</v>
      </c>
      <c r="E6" s="5">
        <v>2475199.77</v>
      </c>
      <c r="F6" s="6">
        <f>E6*100/D6</f>
        <v>92.912904279279275</v>
      </c>
      <c r="G6" s="7" t="s">
        <v>20</v>
      </c>
    </row>
    <row r="7" spans="1:7" ht="96" customHeight="1">
      <c r="A7" s="2">
        <v>2</v>
      </c>
      <c r="B7" s="8" t="s">
        <v>13</v>
      </c>
      <c r="C7" s="9" t="s">
        <v>17</v>
      </c>
      <c r="D7" s="5">
        <v>120000</v>
      </c>
      <c r="E7" s="5">
        <v>120000</v>
      </c>
      <c r="F7" s="6">
        <f>E7*100/D7</f>
        <v>100</v>
      </c>
      <c r="G7" s="7" t="s">
        <v>20</v>
      </c>
    </row>
    <row r="8" spans="1:7" ht="96" customHeight="1">
      <c r="A8" s="2">
        <v>3</v>
      </c>
      <c r="B8" s="3" t="s">
        <v>14</v>
      </c>
      <c r="C8" s="10" t="s">
        <v>17</v>
      </c>
      <c r="D8" s="11">
        <f>SUM(D9:D12)</f>
        <v>75900</v>
      </c>
      <c r="E8" s="11">
        <f>SUM(E9:E12)</f>
        <v>58700</v>
      </c>
      <c r="F8" s="6">
        <f>E8*100/D8</f>
        <v>77.338603425559953</v>
      </c>
      <c r="G8" s="39" t="s">
        <v>20</v>
      </c>
    </row>
    <row r="9" spans="1:7" ht="24" customHeight="1">
      <c r="A9" s="12">
        <v>3.1</v>
      </c>
      <c r="B9" s="13" t="s">
        <v>8</v>
      </c>
      <c r="C9" s="10" t="s">
        <v>17</v>
      </c>
      <c r="D9" s="11">
        <v>31300</v>
      </c>
      <c r="E9" s="11">
        <v>30000</v>
      </c>
      <c r="F9" s="6">
        <f t="shared" ref="F9:F22" si="0">E9*100/D9</f>
        <v>95.846645367412137</v>
      </c>
      <c r="G9" s="40" t="s">
        <v>20</v>
      </c>
    </row>
    <row r="10" spans="1:7" ht="24" customHeight="1">
      <c r="A10" s="12">
        <v>3.2</v>
      </c>
      <c r="B10" s="13" t="s">
        <v>9</v>
      </c>
      <c r="C10" s="10" t="s">
        <v>17</v>
      </c>
      <c r="D10" s="11">
        <v>3800</v>
      </c>
      <c r="E10" s="11">
        <v>3500</v>
      </c>
      <c r="F10" s="6">
        <f t="shared" si="0"/>
        <v>92.10526315789474</v>
      </c>
      <c r="G10" s="40" t="s">
        <v>20</v>
      </c>
    </row>
    <row r="11" spans="1:7" ht="24" customHeight="1">
      <c r="A11" s="12">
        <v>3.3</v>
      </c>
      <c r="B11" s="13" t="s">
        <v>10</v>
      </c>
      <c r="C11" s="10" t="s">
        <v>17</v>
      </c>
      <c r="D11" s="11">
        <v>38700</v>
      </c>
      <c r="E11" s="11">
        <v>25200</v>
      </c>
      <c r="F11" s="6">
        <f t="shared" si="0"/>
        <v>65.116279069767444</v>
      </c>
      <c r="G11" s="40" t="s">
        <v>20</v>
      </c>
    </row>
    <row r="12" spans="1:7" ht="24" customHeight="1">
      <c r="A12" s="12">
        <v>3.4</v>
      </c>
      <c r="B12" s="13" t="s">
        <v>11</v>
      </c>
      <c r="C12" s="10" t="s">
        <v>17</v>
      </c>
      <c r="D12" s="14">
        <v>2100</v>
      </c>
      <c r="E12" s="11">
        <v>0</v>
      </c>
      <c r="F12" s="6">
        <f t="shared" si="0"/>
        <v>0</v>
      </c>
      <c r="G12" s="41" t="s">
        <v>20</v>
      </c>
    </row>
    <row r="13" spans="1:7" ht="97.95" customHeight="1">
      <c r="A13" s="15">
        <v>4</v>
      </c>
      <c r="B13" s="8" t="s">
        <v>15</v>
      </c>
      <c r="C13" s="10" t="s">
        <v>17</v>
      </c>
      <c r="D13" s="14">
        <v>60500</v>
      </c>
      <c r="E13" s="14">
        <v>248035.68</v>
      </c>
      <c r="F13" s="6">
        <f t="shared" si="0"/>
        <v>409.97633057851237</v>
      </c>
      <c r="G13" s="7" t="s">
        <v>20</v>
      </c>
    </row>
    <row r="14" spans="1:7" ht="57" customHeight="1">
      <c r="A14" s="37" t="s">
        <v>19</v>
      </c>
      <c r="B14" s="38"/>
      <c r="C14" s="16" t="s">
        <v>17</v>
      </c>
      <c r="D14" s="17">
        <f>SUM(D13,D8,D7,D6)</f>
        <v>2920400</v>
      </c>
      <c r="E14" s="17">
        <f>SUM(E13,E8,E7,E6)</f>
        <v>2901935.45</v>
      </c>
      <c r="F14" s="18">
        <f t="shared" si="0"/>
        <v>99.367739008355016</v>
      </c>
      <c r="G14" s="19" t="s">
        <v>20</v>
      </c>
    </row>
    <row r="15" spans="1:7" ht="97.95" customHeight="1">
      <c r="A15" s="15">
        <v>6</v>
      </c>
      <c r="B15" s="8" t="s">
        <v>16</v>
      </c>
      <c r="C15" s="4" t="s">
        <v>31</v>
      </c>
      <c r="D15" s="20">
        <f>SUM(D16:D17)</f>
        <v>94100</v>
      </c>
      <c r="E15" s="20">
        <f>SUM(E16:E17)</f>
        <v>94100</v>
      </c>
      <c r="F15" s="6">
        <f t="shared" si="0"/>
        <v>100</v>
      </c>
      <c r="G15" s="7" t="s">
        <v>20</v>
      </c>
    </row>
    <row r="16" spans="1:7" ht="70.05" customHeight="1">
      <c r="A16" s="15">
        <v>6.1</v>
      </c>
      <c r="B16" s="8" t="s">
        <v>22</v>
      </c>
      <c r="C16" s="10" t="s">
        <v>17</v>
      </c>
      <c r="D16" s="20">
        <v>50100</v>
      </c>
      <c r="E16" s="11">
        <v>50100</v>
      </c>
      <c r="F16" s="6">
        <f t="shared" si="0"/>
        <v>100</v>
      </c>
      <c r="G16" s="7" t="s">
        <v>20</v>
      </c>
    </row>
    <row r="17" spans="1:7" ht="70.05" customHeight="1">
      <c r="A17" s="15">
        <v>6.2</v>
      </c>
      <c r="B17" s="8" t="s">
        <v>23</v>
      </c>
      <c r="C17" s="10" t="s">
        <v>17</v>
      </c>
      <c r="D17" s="20">
        <v>44000</v>
      </c>
      <c r="E17" s="11">
        <v>44000</v>
      </c>
      <c r="F17" s="6">
        <f t="shared" si="0"/>
        <v>100</v>
      </c>
      <c r="G17" s="7" t="s">
        <v>20</v>
      </c>
    </row>
    <row r="18" spans="1:7" ht="97.95" customHeight="1">
      <c r="A18" s="15">
        <v>9</v>
      </c>
      <c r="B18" s="8" t="s">
        <v>26</v>
      </c>
      <c r="C18" s="4" t="s">
        <v>32</v>
      </c>
      <c r="D18" s="20">
        <v>10000</v>
      </c>
      <c r="E18" s="21">
        <v>10000</v>
      </c>
      <c r="F18" s="6">
        <f t="shared" si="0"/>
        <v>100</v>
      </c>
      <c r="G18" s="7" t="s">
        <v>20</v>
      </c>
    </row>
    <row r="19" spans="1:7" ht="97.95" customHeight="1">
      <c r="A19" s="15">
        <v>10</v>
      </c>
      <c r="B19" s="8" t="s">
        <v>27</v>
      </c>
      <c r="C19" s="10" t="s">
        <v>17</v>
      </c>
      <c r="D19" s="20">
        <v>17000</v>
      </c>
      <c r="E19" s="14">
        <v>17000</v>
      </c>
      <c r="F19" s="6">
        <f t="shared" si="0"/>
        <v>100</v>
      </c>
      <c r="G19" s="7" t="s">
        <v>20</v>
      </c>
    </row>
    <row r="20" spans="1:7" ht="97.95" customHeight="1">
      <c r="A20" s="15">
        <v>11</v>
      </c>
      <c r="B20" s="8" t="s">
        <v>28</v>
      </c>
      <c r="C20" s="10" t="s">
        <v>17</v>
      </c>
      <c r="D20" s="20">
        <v>37500</v>
      </c>
      <c r="E20" s="14">
        <v>37500</v>
      </c>
      <c r="F20" s="6">
        <f t="shared" si="0"/>
        <v>100</v>
      </c>
      <c r="G20" s="7" t="s">
        <v>20</v>
      </c>
    </row>
    <row r="21" spans="1:7" ht="97.95" customHeight="1">
      <c r="A21" s="15">
        <v>12</v>
      </c>
      <c r="B21" s="8" t="s">
        <v>29</v>
      </c>
      <c r="C21" s="10" t="s">
        <v>17</v>
      </c>
      <c r="D21" s="20">
        <v>129786</v>
      </c>
      <c r="E21" s="14">
        <v>129786</v>
      </c>
      <c r="F21" s="6">
        <f t="shared" si="0"/>
        <v>100</v>
      </c>
      <c r="G21" s="7" t="s">
        <v>20</v>
      </c>
    </row>
    <row r="22" spans="1:7" ht="123">
      <c r="A22" s="15">
        <v>13</v>
      </c>
      <c r="B22" s="8" t="s">
        <v>30</v>
      </c>
      <c r="C22" s="10" t="s">
        <v>17</v>
      </c>
      <c r="D22" s="20">
        <v>48250</v>
      </c>
      <c r="E22" s="14">
        <v>48250</v>
      </c>
      <c r="F22" s="6">
        <f t="shared" si="0"/>
        <v>100</v>
      </c>
      <c r="G22" s="7" t="s">
        <v>20</v>
      </c>
    </row>
    <row r="23" spans="1:7" ht="31.8" customHeight="1">
      <c r="A23" s="42" t="s">
        <v>1</v>
      </c>
      <c r="B23" s="42"/>
      <c r="C23" s="34"/>
      <c r="D23" s="35">
        <f>SUM(D14:D20)</f>
        <v>3173100</v>
      </c>
      <c r="E23" s="35">
        <f>SUM(E14:E20)</f>
        <v>3154635.45</v>
      </c>
      <c r="F23" s="36">
        <f>E23*100/D23</f>
        <v>99.418091141155344</v>
      </c>
      <c r="G23" s="22"/>
    </row>
    <row r="24" spans="1:7" ht="21" customHeight="1"/>
    <row r="25" spans="1:7">
      <c r="A25" s="25"/>
      <c r="B25" s="26"/>
      <c r="C25" s="25"/>
      <c r="D25" s="25"/>
      <c r="E25" s="51"/>
      <c r="F25" s="51"/>
      <c r="G25" s="27"/>
    </row>
    <row r="26" spans="1:7">
      <c r="A26" s="28"/>
      <c r="C26" s="28"/>
      <c r="D26" s="28"/>
      <c r="E26" s="29"/>
      <c r="F26" s="29"/>
      <c r="G26" s="29"/>
    </row>
    <row r="27" spans="1:7">
      <c r="A27" s="30"/>
      <c r="B27" s="28"/>
      <c r="C27" s="30"/>
      <c r="D27" s="31" t="s">
        <v>21</v>
      </c>
      <c r="E27" s="52"/>
      <c r="F27" s="52"/>
      <c r="G27" s="31"/>
    </row>
    <row r="28" spans="1:7">
      <c r="B28" s="32"/>
      <c r="C28" s="31"/>
      <c r="D28" s="31"/>
      <c r="E28" s="53"/>
      <c r="F28" s="53"/>
      <c r="G28" s="31"/>
    </row>
    <row r="29" spans="1:7">
      <c r="B29" s="32"/>
      <c r="D29" s="31"/>
      <c r="E29" s="53"/>
      <c r="F29" s="53"/>
      <c r="G29" s="31"/>
    </row>
    <row r="30" spans="1:7">
      <c r="B30" s="33"/>
      <c r="D30" s="31"/>
      <c r="E30" s="54"/>
      <c r="F30" s="54"/>
      <c r="G30" s="31"/>
    </row>
    <row r="31" spans="1:7">
      <c r="D31" s="31"/>
      <c r="E31" s="31"/>
      <c r="F31" s="31"/>
      <c r="G31" s="31"/>
    </row>
  </sheetData>
  <mergeCells count="18">
    <mergeCell ref="E25:F25"/>
    <mergeCell ref="E27:F27"/>
    <mergeCell ref="E28:F28"/>
    <mergeCell ref="E29:F29"/>
    <mergeCell ref="E30:F30"/>
    <mergeCell ref="A14:B14"/>
    <mergeCell ref="G8:G12"/>
    <mergeCell ref="A23:B23"/>
    <mergeCell ref="A1:G1"/>
    <mergeCell ref="A2:G2"/>
    <mergeCell ref="A3:G3"/>
    <mergeCell ref="G4:G5"/>
    <mergeCell ref="F4:F5"/>
    <mergeCell ref="A4:A5"/>
    <mergeCell ref="B4:B5"/>
    <mergeCell ref="C4:C5"/>
    <mergeCell ref="D4:D5"/>
    <mergeCell ref="E4:E5"/>
  </mergeCells>
  <pageMargins left="0.70866141732283472" right="0.24" top="0.31496062992125984" bottom="0.23622047244094491" header="0.23622047244094491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1-2</vt:lpstr>
      <vt:lpstr>'ไตรมาส 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Kankanok Wadaksorn</cp:lastModifiedBy>
  <cp:lastPrinted>2026-05-26T04:19:57Z</cp:lastPrinted>
  <dcterms:created xsi:type="dcterms:W3CDTF">2024-01-10T07:59:11Z</dcterms:created>
  <dcterms:modified xsi:type="dcterms:W3CDTF">2026-05-26T08:03:00Z</dcterms:modified>
</cp:coreProperties>
</file>